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f52_neu\Rohmann\Investitionsprogramme des Bundes zum U3-Ausbau (Mittel gesamt)\2020-2021\Ü3-Förderung\"/>
    </mc:Choice>
  </mc:AlternateContent>
  <bookViews>
    <workbookView xWindow="0" yWindow="0" windowWidth="28800" windowHeight="13800"/>
  </bookViews>
  <sheets>
    <sheet name="MK_BEV2019_Jamt" sheetId="1" r:id="rId1"/>
  </sheets>
  <definedNames>
    <definedName name="_xlnm.Print_Titles" localSheetId="0">MK_BEV2019_Jamt!$1:$7</definedName>
  </definedNames>
  <calcPr calcId="162913"/>
</workbook>
</file>

<file path=xl/calcChain.xml><?xml version="1.0" encoding="utf-8"?>
<calcChain xmlns="http://schemas.openxmlformats.org/spreadsheetml/2006/main">
  <c r="D62" i="1" l="1"/>
  <c r="C62" i="1"/>
  <c r="D49" i="1" l="1"/>
  <c r="E49" i="1" s="1"/>
  <c r="D42" i="1"/>
  <c r="E42" i="1" s="1"/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8" i="1"/>
  <c r="E8" i="1" s="1"/>
  <c r="E62" i="1" l="1"/>
</calcChain>
</file>

<file path=xl/sharedStrings.xml><?xml version="1.0" encoding="utf-8"?>
<sst xmlns="http://schemas.openxmlformats.org/spreadsheetml/2006/main" count="66" uniqueCount="66">
  <si>
    <t xml:space="preserve">LAND NIEDERSACHSEN     </t>
  </si>
  <si>
    <t>Jugendamtsbezirk/örtliche Träger</t>
  </si>
  <si>
    <t>lfd. Nr.</t>
  </si>
  <si>
    <t>%-Anteil je örtlichem Träger</t>
  </si>
  <si>
    <t>Niedersächsisches Kultusministerium</t>
  </si>
  <si>
    <t>Summe</t>
  </si>
  <si>
    <t>Bevölkerung am 31.12.2019</t>
  </si>
  <si>
    <t>Stadt Braunschweig</t>
  </si>
  <si>
    <t>Stadt Salzgitter</t>
  </si>
  <si>
    <t>Stadt Wolfsburg</t>
  </si>
  <si>
    <t xml:space="preserve">Landkreis Gifhorn                </t>
  </si>
  <si>
    <t>Landkreis Göttingen</t>
  </si>
  <si>
    <t>Stadt Göttingen</t>
  </si>
  <si>
    <t xml:space="preserve">Landkreis Goslar                 </t>
  </si>
  <si>
    <t xml:space="preserve">Landkreis Helmstedt              </t>
  </si>
  <si>
    <t xml:space="preserve">Landkreis Northeim               </t>
  </si>
  <si>
    <t xml:space="preserve">Landkreis Peine                  </t>
  </si>
  <si>
    <t xml:space="preserve">Landkreis Wolfenbüttel           </t>
  </si>
  <si>
    <t xml:space="preserve">Landkreis Diepholz               </t>
  </si>
  <si>
    <t xml:space="preserve">Landkreis Hameln-Pyrmont         </t>
  </si>
  <si>
    <t xml:space="preserve">Region Hannover               </t>
  </si>
  <si>
    <t>Landeshauptstadt Hannover</t>
  </si>
  <si>
    <t>Stadt Burgdorf</t>
  </si>
  <si>
    <t>Stadt Laatzen</t>
  </si>
  <si>
    <t>Stadt Langenhagen</t>
  </si>
  <si>
    <t>Stadt Lehrte</t>
  </si>
  <si>
    <t xml:space="preserve">Landkreis Hildesheim             </t>
  </si>
  <si>
    <t xml:space="preserve">Landkreis Holzminden             </t>
  </si>
  <si>
    <t xml:space="preserve">Landkreis Nienburg (Weser)       </t>
  </si>
  <si>
    <t xml:space="preserve">Landkreis Schaumburg             </t>
  </si>
  <si>
    <t>Landkreis Celle</t>
  </si>
  <si>
    <t xml:space="preserve">Landkreis Cuxhaven               </t>
  </si>
  <si>
    <t xml:space="preserve">Landkreis Harburg                </t>
  </si>
  <si>
    <t xml:space="preserve">Landkreis Lüchow-Dannenberg      </t>
  </si>
  <si>
    <t>Landkreis Lüneburg</t>
  </si>
  <si>
    <t>Hansestadt Lüneburg</t>
  </si>
  <si>
    <t xml:space="preserve">Landkreis Osterholz              </t>
  </si>
  <si>
    <t xml:space="preserve">Landkreis Rotenburg (Wümme)      </t>
  </si>
  <si>
    <t xml:space="preserve">Landkreis Heidekreis             </t>
  </si>
  <si>
    <t>Hansestadt Buxtehude</t>
  </si>
  <si>
    <t xml:space="preserve">Landkreis Uelzen                 </t>
  </si>
  <si>
    <t xml:space="preserve">Landkreis Verden                 </t>
  </si>
  <si>
    <t>Stadt Delmenhorst</t>
  </si>
  <si>
    <t>Stadt Emden</t>
  </si>
  <si>
    <t>Stadt Oldenburg (Oldenburg)</t>
  </si>
  <si>
    <t>Stadt Osnabrück</t>
  </si>
  <si>
    <t>Stadt Wilhelmshaven</t>
  </si>
  <si>
    <t xml:space="preserve">Landkreis Ammerland              </t>
  </si>
  <si>
    <t xml:space="preserve">Landkreis Aurich                 </t>
  </si>
  <si>
    <t xml:space="preserve">Landkreis Cloppenburg            </t>
  </si>
  <si>
    <t>Landkreis Stade
(ohne Hansestadt Buxtehude)</t>
  </si>
  <si>
    <t>Landkreis Emsland 
(ohne Stadt Lingen [Ems])</t>
  </si>
  <si>
    <t>Stadt Lingen (Ems)</t>
  </si>
  <si>
    <t xml:space="preserve">Landkreis Friesland              </t>
  </si>
  <si>
    <t xml:space="preserve">Landkreis Grafschaft Bentheim    </t>
  </si>
  <si>
    <t xml:space="preserve">Landkreis Leer                   </t>
  </si>
  <si>
    <t xml:space="preserve">Landkreis Oldenburg              </t>
  </si>
  <si>
    <t xml:space="preserve">Landkreis Osnabrück              </t>
  </si>
  <si>
    <t xml:space="preserve">Landkreis Vechta                 </t>
  </si>
  <si>
    <t xml:space="preserve">Landkreis Wesermarsch            </t>
  </si>
  <si>
    <t xml:space="preserve">Landkreis Wittmund               </t>
  </si>
  <si>
    <t>Aufteilung (gerundet auf Tausend EUR)</t>
  </si>
  <si>
    <t xml:space="preserve">Berechnungsgrundlage für den Verfügungsrahmen nach Nr. 7.3 der "Richtlinie über die Gewährung von Zuwendungen </t>
  </si>
  <si>
    <t>Anlage 2 zur RL IKiGa</t>
  </si>
  <si>
    <t>für Investitionen in Tageseinrichtungen für Kinder im Alter von drei Jahren bis zur Einschulung (RL IKiGa)"</t>
  </si>
  <si>
    <t>darunter Kinder im Alter von 
3 Jahren bis unter 7 Jahren 
(lt. vom LSN ermittelte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</si>
</sst>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\ &quot;€&quot;"/>
    <numFmt numFmtId="166" formatCode="#,##0\ [$EUR]"/>
  </numFmts>
  <fonts count="20" x14ac:knownFonts="1">
    <font>
      <sz val="9"/>
      <color theme="1"/>
      <name val="Calibri"/>
      <family val="2"/>
      <scheme val="minor"/>
    </font>
    <font>
      <sz val="6"/>
      <name val="NDSFrutiger 45 Light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2" applyNumberFormat="0" applyAlignment="0" applyProtection="0"/>
    <xf numFmtId="0" fontId="5" fillId="26" borderId="3" applyNumberFormat="0" applyAlignment="0" applyProtection="0"/>
    <xf numFmtId="0" fontId="6" fillId="27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2" fillId="30" borderId="5" applyNumberFormat="0" applyFont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10" applyNumberFormat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0" xfId="0" applyFont="1"/>
    <xf numFmtId="0" fontId="0" fillId="0" borderId="0" xfId="0" applyBorder="1" applyAlignment="1">
      <alignment vertical="center" wrapText="1"/>
    </xf>
    <xf numFmtId="0" fontId="0" fillId="0" borderId="1" xfId="0" applyBorder="1"/>
    <xf numFmtId="49" fontId="0" fillId="0" borderId="1" xfId="0" applyNumberFormat="1" applyBorder="1"/>
    <xf numFmtId="10" fontId="0" fillId="0" borderId="1" xfId="0" applyNumberFormat="1" applyBorder="1"/>
    <xf numFmtId="49" fontId="0" fillId="0" borderId="1" xfId="0" applyNumberFormat="1" applyFont="1" applyBorder="1"/>
    <xf numFmtId="165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/>
    <xf numFmtId="3" fontId="0" fillId="0" borderId="12" xfId="0" applyNumberFormat="1" applyFill="1" applyBorder="1"/>
    <xf numFmtId="49" fontId="0" fillId="0" borderId="1" xfId="0" applyNumberFormat="1" applyBorder="1" applyAlignment="1">
      <alignment wrapText="1"/>
    </xf>
    <xf numFmtId="166" fontId="0" fillId="0" borderId="1" xfId="0" applyNumberFormat="1" applyBorder="1"/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/>
    <xf numFmtId="3" fontId="7" fillId="0" borderId="15" xfId="0" applyNumberFormat="1" applyFont="1" applyFill="1" applyBorder="1"/>
    <xf numFmtId="9" fontId="7" fillId="0" borderId="14" xfId="0" applyNumberFormat="1" applyFont="1" applyBorder="1"/>
    <xf numFmtId="166" fontId="7" fillId="0" borderId="15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142" zoomScaleNormal="142" workbookViewId="0">
      <selection activeCell="C11" sqref="C11"/>
    </sheetView>
  </sheetViews>
  <sheetFormatPr baseColWidth="10" defaultRowHeight="12" x14ac:dyDescent="0.25"/>
  <cols>
    <col min="2" max="2" width="31.42578125" customWidth="1"/>
    <col min="3" max="3" width="28.42578125" customWidth="1"/>
    <col min="4" max="4" width="24.140625" customWidth="1"/>
    <col min="5" max="5" width="21.28515625" customWidth="1"/>
    <col min="6" max="6" width="11.42578125" hidden="1" customWidth="1"/>
    <col min="258" max="258" width="31.42578125" customWidth="1"/>
    <col min="259" max="259" width="21.42578125" customWidth="1"/>
    <col min="260" max="260" width="24.140625" customWidth="1"/>
    <col min="261" max="261" width="21.28515625" customWidth="1"/>
    <col min="514" max="514" width="31.42578125" customWidth="1"/>
    <col min="515" max="515" width="21.42578125" customWidth="1"/>
    <col min="516" max="516" width="24.140625" customWidth="1"/>
    <col min="517" max="517" width="21.28515625" customWidth="1"/>
    <col min="770" max="770" width="31.42578125" customWidth="1"/>
    <col min="771" max="771" width="21.42578125" customWidth="1"/>
    <col min="772" max="772" width="24.140625" customWidth="1"/>
    <col min="773" max="773" width="21.28515625" customWidth="1"/>
    <col min="1026" max="1026" width="31.42578125" customWidth="1"/>
    <col min="1027" max="1027" width="21.42578125" customWidth="1"/>
    <col min="1028" max="1028" width="24.140625" customWidth="1"/>
    <col min="1029" max="1029" width="21.28515625" customWidth="1"/>
    <col min="1282" max="1282" width="31.42578125" customWidth="1"/>
    <col min="1283" max="1283" width="21.42578125" customWidth="1"/>
    <col min="1284" max="1284" width="24.140625" customWidth="1"/>
    <col min="1285" max="1285" width="21.28515625" customWidth="1"/>
    <col min="1538" max="1538" width="31.42578125" customWidth="1"/>
    <col min="1539" max="1539" width="21.42578125" customWidth="1"/>
    <col min="1540" max="1540" width="24.140625" customWidth="1"/>
    <col min="1541" max="1541" width="21.28515625" customWidth="1"/>
    <col min="1794" max="1794" width="31.42578125" customWidth="1"/>
    <col min="1795" max="1795" width="21.42578125" customWidth="1"/>
    <col min="1796" max="1796" width="24.140625" customWidth="1"/>
    <col min="1797" max="1797" width="21.28515625" customWidth="1"/>
    <col min="2050" max="2050" width="31.42578125" customWidth="1"/>
    <col min="2051" max="2051" width="21.42578125" customWidth="1"/>
    <col min="2052" max="2052" width="24.140625" customWidth="1"/>
    <col min="2053" max="2053" width="21.28515625" customWidth="1"/>
    <col min="2306" max="2306" width="31.42578125" customWidth="1"/>
    <col min="2307" max="2307" width="21.42578125" customWidth="1"/>
    <col min="2308" max="2308" width="24.140625" customWidth="1"/>
    <col min="2309" max="2309" width="21.28515625" customWidth="1"/>
    <col min="2562" max="2562" width="31.42578125" customWidth="1"/>
    <col min="2563" max="2563" width="21.42578125" customWidth="1"/>
    <col min="2564" max="2564" width="24.140625" customWidth="1"/>
    <col min="2565" max="2565" width="21.28515625" customWidth="1"/>
    <col min="2818" max="2818" width="31.42578125" customWidth="1"/>
    <col min="2819" max="2819" width="21.42578125" customWidth="1"/>
    <col min="2820" max="2820" width="24.140625" customWidth="1"/>
    <col min="2821" max="2821" width="21.28515625" customWidth="1"/>
    <col min="3074" max="3074" width="31.42578125" customWidth="1"/>
    <col min="3075" max="3075" width="21.42578125" customWidth="1"/>
    <col min="3076" max="3076" width="24.140625" customWidth="1"/>
    <col min="3077" max="3077" width="21.28515625" customWidth="1"/>
    <col min="3330" max="3330" width="31.42578125" customWidth="1"/>
    <col min="3331" max="3331" width="21.42578125" customWidth="1"/>
    <col min="3332" max="3332" width="24.140625" customWidth="1"/>
    <col min="3333" max="3333" width="21.28515625" customWidth="1"/>
    <col min="3586" max="3586" width="31.42578125" customWidth="1"/>
    <col min="3587" max="3587" width="21.42578125" customWidth="1"/>
    <col min="3588" max="3588" width="24.140625" customWidth="1"/>
    <col min="3589" max="3589" width="21.28515625" customWidth="1"/>
    <col min="3842" max="3842" width="31.42578125" customWidth="1"/>
    <col min="3843" max="3843" width="21.42578125" customWidth="1"/>
    <col min="3844" max="3844" width="24.140625" customWidth="1"/>
    <col min="3845" max="3845" width="21.28515625" customWidth="1"/>
    <col min="4098" max="4098" width="31.42578125" customWidth="1"/>
    <col min="4099" max="4099" width="21.42578125" customWidth="1"/>
    <col min="4100" max="4100" width="24.140625" customWidth="1"/>
    <col min="4101" max="4101" width="21.28515625" customWidth="1"/>
    <col min="4354" max="4354" width="31.42578125" customWidth="1"/>
    <col min="4355" max="4355" width="21.42578125" customWidth="1"/>
    <col min="4356" max="4356" width="24.140625" customWidth="1"/>
    <col min="4357" max="4357" width="21.28515625" customWidth="1"/>
    <col min="4610" max="4610" width="31.42578125" customWidth="1"/>
    <col min="4611" max="4611" width="21.42578125" customWidth="1"/>
    <col min="4612" max="4612" width="24.140625" customWidth="1"/>
    <col min="4613" max="4613" width="21.28515625" customWidth="1"/>
    <col min="4866" max="4866" width="31.42578125" customWidth="1"/>
    <col min="4867" max="4867" width="21.42578125" customWidth="1"/>
    <col min="4868" max="4868" width="24.140625" customWidth="1"/>
    <col min="4869" max="4869" width="21.28515625" customWidth="1"/>
    <col min="5122" max="5122" width="31.42578125" customWidth="1"/>
    <col min="5123" max="5123" width="21.42578125" customWidth="1"/>
    <col min="5124" max="5124" width="24.140625" customWidth="1"/>
    <col min="5125" max="5125" width="21.28515625" customWidth="1"/>
    <col min="5378" max="5378" width="31.42578125" customWidth="1"/>
    <col min="5379" max="5379" width="21.42578125" customWidth="1"/>
    <col min="5380" max="5380" width="24.140625" customWidth="1"/>
    <col min="5381" max="5381" width="21.28515625" customWidth="1"/>
    <col min="5634" max="5634" width="31.42578125" customWidth="1"/>
    <col min="5635" max="5635" width="21.42578125" customWidth="1"/>
    <col min="5636" max="5636" width="24.140625" customWidth="1"/>
    <col min="5637" max="5637" width="21.28515625" customWidth="1"/>
    <col min="5890" max="5890" width="31.42578125" customWidth="1"/>
    <col min="5891" max="5891" width="21.42578125" customWidth="1"/>
    <col min="5892" max="5892" width="24.140625" customWidth="1"/>
    <col min="5893" max="5893" width="21.28515625" customWidth="1"/>
    <col min="6146" max="6146" width="31.42578125" customWidth="1"/>
    <col min="6147" max="6147" width="21.42578125" customWidth="1"/>
    <col min="6148" max="6148" width="24.140625" customWidth="1"/>
    <col min="6149" max="6149" width="21.28515625" customWidth="1"/>
    <col min="6402" max="6402" width="31.42578125" customWidth="1"/>
    <col min="6403" max="6403" width="21.42578125" customWidth="1"/>
    <col min="6404" max="6404" width="24.140625" customWidth="1"/>
    <col min="6405" max="6405" width="21.28515625" customWidth="1"/>
    <col min="6658" max="6658" width="31.42578125" customWidth="1"/>
    <col min="6659" max="6659" width="21.42578125" customWidth="1"/>
    <col min="6660" max="6660" width="24.140625" customWidth="1"/>
    <col min="6661" max="6661" width="21.28515625" customWidth="1"/>
    <col min="6914" max="6914" width="31.42578125" customWidth="1"/>
    <col min="6915" max="6915" width="21.42578125" customWidth="1"/>
    <col min="6916" max="6916" width="24.140625" customWidth="1"/>
    <col min="6917" max="6917" width="21.28515625" customWidth="1"/>
    <col min="7170" max="7170" width="31.42578125" customWidth="1"/>
    <col min="7171" max="7171" width="21.42578125" customWidth="1"/>
    <col min="7172" max="7172" width="24.140625" customWidth="1"/>
    <col min="7173" max="7173" width="21.28515625" customWidth="1"/>
    <col min="7426" max="7426" width="31.42578125" customWidth="1"/>
    <col min="7427" max="7427" width="21.42578125" customWidth="1"/>
    <col min="7428" max="7428" width="24.140625" customWidth="1"/>
    <col min="7429" max="7429" width="21.28515625" customWidth="1"/>
    <col min="7682" max="7682" width="31.42578125" customWidth="1"/>
    <col min="7683" max="7683" width="21.42578125" customWidth="1"/>
    <col min="7684" max="7684" width="24.140625" customWidth="1"/>
    <col min="7685" max="7685" width="21.28515625" customWidth="1"/>
    <col min="7938" max="7938" width="31.42578125" customWidth="1"/>
    <col min="7939" max="7939" width="21.42578125" customWidth="1"/>
    <col min="7940" max="7940" width="24.140625" customWidth="1"/>
    <col min="7941" max="7941" width="21.28515625" customWidth="1"/>
    <col min="8194" max="8194" width="31.42578125" customWidth="1"/>
    <col min="8195" max="8195" width="21.42578125" customWidth="1"/>
    <col min="8196" max="8196" width="24.140625" customWidth="1"/>
    <col min="8197" max="8197" width="21.28515625" customWidth="1"/>
    <col min="8450" max="8450" width="31.42578125" customWidth="1"/>
    <col min="8451" max="8451" width="21.42578125" customWidth="1"/>
    <col min="8452" max="8452" width="24.140625" customWidth="1"/>
    <col min="8453" max="8453" width="21.28515625" customWidth="1"/>
    <col min="8706" max="8706" width="31.42578125" customWidth="1"/>
    <col min="8707" max="8707" width="21.42578125" customWidth="1"/>
    <col min="8708" max="8708" width="24.140625" customWidth="1"/>
    <col min="8709" max="8709" width="21.28515625" customWidth="1"/>
    <col min="8962" max="8962" width="31.42578125" customWidth="1"/>
    <col min="8963" max="8963" width="21.42578125" customWidth="1"/>
    <col min="8964" max="8964" width="24.140625" customWidth="1"/>
    <col min="8965" max="8965" width="21.28515625" customWidth="1"/>
    <col min="9218" max="9218" width="31.42578125" customWidth="1"/>
    <col min="9219" max="9219" width="21.42578125" customWidth="1"/>
    <col min="9220" max="9220" width="24.140625" customWidth="1"/>
    <col min="9221" max="9221" width="21.28515625" customWidth="1"/>
    <col min="9474" max="9474" width="31.42578125" customWidth="1"/>
    <col min="9475" max="9475" width="21.42578125" customWidth="1"/>
    <col min="9476" max="9476" width="24.140625" customWidth="1"/>
    <col min="9477" max="9477" width="21.28515625" customWidth="1"/>
    <col min="9730" max="9730" width="31.42578125" customWidth="1"/>
    <col min="9731" max="9731" width="21.42578125" customWidth="1"/>
    <col min="9732" max="9732" width="24.140625" customWidth="1"/>
    <col min="9733" max="9733" width="21.28515625" customWidth="1"/>
    <col min="9986" max="9986" width="31.42578125" customWidth="1"/>
    <col min="9987" max="9987" width="21.42578125" customWidth="1"/>
    <col min="9988" max="9988" width="24.140625" customWidth="1"/>
    <col min="9989" max="9989" width="21.28515625" customWidth="1"/>
    <col min="10242" max="10242" width="31.42578125" customWidth="1"/>
    <col min="10243" max="10243" width="21.42578125" customWidth="1"/>
    <col min="10244" max="10244" width="24.140625" customWidth="1"/>
    <col min="10245" max="10245" width="21.28515625" customWidth="1"/>
    <col min="10498" max="10498" width="31.42578125" customWidth="1"/>
    <col min="10499" max="10499" width="21.42578125" customWidth="1"/>
    <col min="10500" max="10500" width="24.140625" customWidth="1"/>
    <col min="10501" max="10501" width="21.28515625" customWidth="1"/>
    <col min="10754" max="10754" width="31.42578125" customWidth="1"/>
    <col min="10755" max="10755" width="21.42578125" customWidth="1"/>
    <col min="10756" max="10756" width="24.140625" customWidth="1"/>
    <col min="10757" max="10757" width="21.28515625" customWidth="1"/>
    <col min="11010" max="11010" width="31.42578125" customWidth="1"/>
    <col min="11011" max="11011" width="21.42578125" customWidth="1"/>
    <col min="11012" max="11012" width="24.140625" customWidth="1"/>
    <col min="11013" max="11013" width="21.28515625" customWidth="1"/>
    <col min="11266" max="11266" width="31.42578125" customWidth="1"/>
    <col min="11267" max="11267" width="21.42578125" customWidth="1"/>
    <col min="11268" max="11268" width="24.140625" customWidth="1"/>
    <col min="11269" max="11269" width="21.28515625" customWidth="1"/>
    <col min="11522" max="11522" width="31.42578125" customWidth="1"/>
    <col min="11523" max="11523" width="21.42578125" customWidth="1"/>
    <col min="11524" max="11524" width="24.140625" customWidth="1"/>
    <col min="11525" max="11525" width="21.28515625" customWidth="1"/>
    <col min="11778" max="11778" width="31.42578125" customWidth="1"/>
    <col min="11779" max="11779" width="21.42578125" customWidth="1"/>
    <col min="11780" max="11780" width="24.140625" customWidth="1"/>
    <col min="11781" max="11781" width="21.28515625" customWidth="1"/>
    <col min="12034" max="12034" width="31.42578125" customWidth="1"/>
    <col min="12035" max="12035" width="21.42578125" customWidth="1"/>
    <col min="12036" max="12036" width="24.140625" customWidth="1"/>
    <col min="12037" max="12037" width="21.28515625" customWidth="1"/>
    <col min="12290" max="12290" width="31.42578125" customWidth="1"/>
    <col min="12291" max="12291" width="21.42578125" customWidth="1"/>
    <col min="12292" max="12292" width="24.140625" customWidth="1"/>
    <col min="12293" max="12293" width="21.28515625" customWidth="1"/>
    <col min="12546" max="12546" width="31.42578125" customWidth="1"/>
    <col min="12547" max="12547" width="21.42578125" customWidth="1"/>
    <col min="12548" max="12548" width="24.140625" customWidth="1"/>
    <col min="12549" max="12549" width="21.28515625" customWidth="1"/>
    <col min="12802" max="12802" width="31.42578125" customWidth="1"/>
    <col min="12803" max="12803" width="21.42578125" customWidth="1"/>
    <col min="12804" max="12804" width="24.140625" customWidth="1"/>
    <col min="12805" max="12805" width="21.28515625" customWidth="1"/>
    <col min="13058" max="13058" width="31.42578125" customWidth="1"/>
    <col min="13059" max="13059" width="21.42578125" customWidth="1"/>
    <col min="13060" max="13060" width="24.140625" customWidth="1"/>
    <col min="13061" max="13061" width="21.28515625" customWidth="1"/>
    <col min="13314" max="13314" width="31.42578125" customWidth="1"/>
    <col min="13315" max="13315" width="21.42578125" customWidth="1"/>
    <col min="13316" max="13316" width="24.140625" customWidth="1"/>
    <col min="13317" max="13317" width="21.28515625" customWidth="1"/>
    <col min="13570" max="13570" width="31.42578125" customWidth="1"/>
    <col min="13571" max="13571" width="21.42578125" customWidth="1"/>
    <col min="13572" max="13572" width="24.140625" customWidth="1"/>
    <col min="13573" max="13573" width="21.28515625" customWidth="1"/>
    <col min="13826" max="13826" width="31.42578125" customWidth="1"/>
    <col min="13827" max="13827" width="21.42578125" customWidth="1"/>
    <col min="13828" max="13828" width="24.140625" customWidth="1"/>
    <col min="13829" max="13829" width="21.28515625" customWidth="1"/>
    <col min="14082" max="14082" width="31.42578125" customWidth="1"/>
    <col min="14083" max="14083" width="21.42578125" customWidth="1"/>
    <col min="14084" max="14084" width="24.140625" customWidth="1"/>
    <col min="14085" max="14085" width="21.28515625" customWidth="1"/>
    <col min="14338" max="14338" width="31.42578125" customWidth="1"/>
    <col min="14339" max="14339" width="21.42578125" customWidth="1"/>
    <col min="14340" max="14340" width="24.140625" customWidth="1"/>
    <col min="14341" max="14341" width="21.28515625" customWidth="1"/>
    <col min="14594" max="14594" width="31.42578125" customWidth="1"/>
    <col min="14595" max="14595" width="21.42578125" customWidth="1"/>
    <col min="14596" max="14596" width="24.140625" customWidth="1"/>
    <col min="14597" max="14597" width="21.28515625" customWidth="1"/>
    <col min="14850" max="14850" width="31.42578125" customWidth="1"/>
    <col min="14851" max="14851" width="21.42578125" customWidth="1"/>
    <col min="14852" max="14852" width="24.140625" customWidth="1"/>
    <col min="14853" max="14853" width="21.28515625" customWidth="1"/>
    <col min="15106" max="15106" width="31.42578125" customWidth="1"/>
    <col min="15107" max="15107" width="21.42578125" customWidth="1"/>
    <col min="15108" max="15108" width="24.140625" customWidth="1"/>
    <col min="15109" max="15109" width="21.28515625" customWidth="1"/>
    <col min="15362" max="15362" width="31.42578125" customWidth="1"/>
    <col min="15363" max="15363" width="21.42578125" customWidth="1"/>
    <col min="15364" max="15364" width="24.140625" customWidth="1"/>
    <col min="15365" max="15365" width="21.28515625" customWidth="1"/>
    <col min="15618" max="15618" width="31.42578125" customWidth="1"/>
    <col min="15619" max="15619" width="21.42578125" customWidth="1"/>
    <col min="15620" max="15620" width="24.140625" customWidth="1"/>
    <col min="15621" max="15621" width="21.28515625" customWidth="1"/>
    <col min="15874" max="15874" width="31.42578125" customWidth="1"/>
    <col min="15875" max="15875" width="21.42578125" customWidth="1"/>
    <col min="15876" max="15876" width="24.140625" customWidth="1"/>
    <col min="15877" max="15877" width="21.28515625" customWidth="1"/>
    <col min="16130" max="16130" width="31.42578125" customWidth="1"/>
    <col min="16131" max="16131" width="21.42578125" customWidth="1"/>
    <col min="16132" max="16132" width="24.140625" customWidth="1"/>
    <col min="16133" max="16133" width="21.28515625" customWidth="1"/>
  </cols>
  <sheetData>
    <row r="1" spans="1:6" x14ac:dyDescent="0.25">
      <c r="A1" t="s">
        <v>4</v>
      </c>
      <c r="E1" s="8">
        <v>44145</v>
      </c>
    </row>
    <row r="2" spans="1:6" x14ac:dyDescent="0.25">
      <c r="A2" s="32" t="s">
        <v>63</v>
      </c>
      <c r="B2" s="32"/>
      <c r="C2" s="32"/>
      <c r="D2" s="32"/>
      <c r="E2" s="32"/>
    </row>
    <row r="3" spans="1:6" x14ac:dyDescent="0.25">
      <c r="A3" s="33" t="s">
        <v>62</v>
      </c>
      <c r="B3" s="33"/>
      <c r="C3" s="33"/>
      <c r="D3" s="33"/>
      <c r="E3" s="33"/>
    </row>
    <row r="4" spans="1:6" x14ac:dyDescent="0.25">
      <c r="A4" s="33" t="s">
        <v>64</v>
      </c>
      <c r="B4" s="33"/>
      <c r="C4" s="33"/>
      <c r="D4" s="33"/>
      <c r="E4" s="33"/>
    </row>
    <row r="5" spans="1:6" s="2" customFormat="1" ht="21" customHeight="1" x14ac:dyDescent="0.25">
      <c r="B5" s="12"/>
    </row>
    <row r="6" spans="1:6" s="2" customFormat="1" ht="21" customHeight="1" x14ac:dyDescent="0.25">
      <c r="A6" s="5"/>
      <c r="B6" s="30" t="s">
        <v>1</v>
      </c>
      <c r="C6" s="28" t="s">
        <v>6</v>
      </c>
      <c r="D6" s="29"/>
      <c r="E6" s="30" t="s">
        <v>61</v>
      </c>
      <c r="F6" s="17">
        <v>30000000</v>
      </c>
    </row>
    <row r="7" spans="1:6" s="2" customFormat="1" ht="36" x14ac:dyDescent="0.25">
      <c r="A7" s="6" t="s">
        <v>2</v>
      </c>
      <c r="B7" s="31"/>
      <c r="C7" s="18" t="s">
        <v>65</v>
      </c>
      <c r="D7" s="7" t="s">
        <v>3</v>
      </c>
      <c r="E7" s="31"/>
    </row>
    <row r="8" spans="1:6" x14ac:dyDescent="0.25">
      <c r="A8" s="13">
        <v>1</v>
      </c>
      <c r="B8" s="14" t="s">
        <v>7</v>
      </c>
      <c r="C8" s="19">
        <v>8323</v>
      </c>
      <c r="D8" s="15">
        <f>ROUND(C8/$C$62,6)</f>
        <v>2.8154999999999999E-2</v>
      </c>
      <c r="E8" s="22">
        <f>ROUND(D8*$F$6,-3)</f>
        <v>845000</v>
      </c>
    </row>
    <row r="9" spans="1:6" x14ac:dyDescent="0.25">
      <c r="A9" s="13">
        <v>2</v>
      </c>
      <c r="B9" s="14" t="s">
        <v>8</v>
      </c>
      <c r="C9" s="19">
        <v>4306</v>
      </c>
      <c r="D9" s="15">
        <f t="shared" ref="D9:D61" si="0">ROUND(C9/$C$62,6)</f>
        <v>1.4567E-2</v>
      </c>
      <c r="E9" s="22">
        <f t="shared" ref="E9:E39" si="1">ROUND(D9*$F$6,-3)</f>
        <v>437000</v>
      </c>
    </row>
    <row r="10" spans="1:6" x14ac:dyDescent="0.25">
      <c r="A10" s="13">
        <v>3</v>
      </c>
      <c r="B10" s="14" t="s">
        <v>9</v>
      </c>
      <c r="C10" s="19">
        <v>5046</v>
      </c>
      <c r="D10" s="15">
        <f t="shared" si="0"/>
        <v>1.7069999999999998E-2</v>
      </c>
      <c r="E10" s="22">
        <f t="shared" si="1"/>
        <v>512000</v>
      </c>
    </row>
    <row r="11" spans="1:6" x14ac:dyDescent="0.25">
      <c r="A11" s="13">
        <v>4</v>
      </c>
      <c r="B11" s="14" t="s">
        <v>10</v>
      </c>
      <c r="C11" s="19">
        <v>7281</v>
      </c>
      <c r="D11" s="15">
        <f t="shared" si="0"/>
        <v>2.4631E-2</v>
      </c>
      <c r="E11" s="22">
        <f t="shared" si="1"/>
        <v>739000</v>
      </c>
    </row>
    <row r="12" spans="1:6" x14ac:dyDescent="0.25">
      <c r="A12" s="13">
        <v>5</v>
      </c>
      <c r="B12" s="14" t="s">
        <v>11</v>
      </c>
      <c r="C12" s="19">
        <v>7057</v>
      </c>
      <c r="D12" s="15">
        <f t="shared" si="0"/>
        <v>2.3872999999999998E-2</v>
      </c>
      <c r="E12" s="22">
        <f t="shared" si="1"/>
        <v>716000</v>
      </c>
    </row>
    <row r="13" spans="1:6" x14ac:dyDescent="0.25">
      <c r="A13" s="13">
        <v>6</v>
      </c>
      <c r="B13" s="14" t="s">
        <v>12</v>
      </c>
      <c r="C13" s="19">
        <v>3912</v>
      </c>
      <c r="D13" s="15">
        <f t="shared" si="0"/>
        <v>1.3233999999999999E-2</v>
      </c>
      <c r="E13" s="22">
        <f t="shared" si="1"/>
        <v>397000</v>
      </c>
    </row>
    <row r="14" spans="1:6" x14ac:dyDescent="0.25">
      <c r="A14" s="13">
        <v>7</v>
      </c>
      <c r="B14" s="14" t="s">
        <v>13</v>
      </c>
      <c r="C14" s="19">
        <v>3948</v>
      </c>
      <c r="D14" s="15">
        <f t="shared" si="0"/>
        <v>1.3355000000000001E-2</v>
      </c>
      <c r="E14" s="22">
        <f t="shared" si="1"/>
        <v>401000</v>
      </c>
    </row>
    <row r="15" spans="1:6" x14ac:dyDescent="0.25">
      <c r="A15" s="13">
        <v>8</v>
      </c>
      <c r="B15" s="14" t="s">
        <v>14</v>
      </c>
      <c r="C15" s="19">
        <v>3267</v>
      </c>
      <c r="D15" s="15">
        <f t="shared" si="0"/>
        <v>1.1051999999999999E-2</v>
      </c>
      <c r="E15" s="22">
        <f t="shared" si="1"/>
        <v>332000</v>
      </c>
    </row>
    <row r="16" spans="1:6" x14ac:dyDescent="0.25">
      <c r="A16" s="13">
        <v>9</v>
      </c>
      <c r="B16" s="14" t="s">
        <v>15</v>
      </c>
      <c r="C16" s="19">
        <v>4444</v>
      </c>
      <c r="D16" s="15">
        <f t="shared" si="0"/>
        <v>1.5032999999999999E-2</v>
      </c>
      <c r="E16" s="22">
        <f t="shared" si="1"/>
        <v>451000</v>
      </c>
    </row>
    <row r="17" spans="1:10" x14ac:dyDescent="0.25">
      <c r="A17" s="13">
        <v>10</v>
      </c>
      <c r="B17" s="14" t="s">
        <v>16</v>
      </c>
      <c r="C17" s="19">
        <v>5358</v>
      </c>
      <c r="D17" s="15">
        <f t="shared" si="0"/>
        <v>1.8124999999999999E-2</v>
      </c>
      <c r="E17" s="22">
        <f t="shared" si="1"/>
        <v>544000</v>
      </c>
    </row>
    <row r="18" spans="1:10" x14ac:dyDescent="0.25">
      <c r="A18" s="13">
        <v>11</v>
      </c>
      <c r="B18" s="14" t="s">
        <v>17</v>
      </c>
      <c r="C18" s="19">
        <v>4076</v>
      </c>
      <c r="D18" s="15">
        <f t="shared" si="0"/>
        <v>1.3788E-2</v>
      </c>
      <c r="E18" s="22">
        <f t="shared" si="1"/>
        <v>414000</v>
      </c>
    </row>
    <row r="19" spans="1:10" x14ac:dyDescent="0.25">
      <c r="A19" s="13">
        <v>12</v>
      </c>
      <c r="B19" s="14" t="s">
        <v>18</v>
      </c>
      <c r="C19" s="19">
        <v>7875</v>
      </c>
      <c r="D19" s="15">
        <f t="shared" si="0"/>
        <v>2.664E-2</v>
      </c>
      <c r="E19" s="22">
        <f t="shared" si="1"/>
        <v>799000</v>
      </c>
    </row>
    <row r="20" spans="1:10" x14ac:dyDescent="0.25">
      <c r="A20" s="13">
        <v>13</v>
      </c>
      <c r="B20" s="14" t="s">
        <v>19</v>
      </c>
      <c r="C20" s="19">
        <v>5236</v>
      </c>
      <c r="D20" s="15">
        <f t="shared" si="0"/>
        <v>1.7713E-2</v>
      </c>
      <c r="E20" s="22">
        <f t="shared" si="1"/>
        <v>531000</v>
      </c>
    </row>
    <row r="21" spans="1:10" x14ac:dyDescent="0.25">
      <c r="A21" s="13">
        <v>14</v>
      </c>
      <c r="B21" s="14" t="s">
        <v>20</v>
      </c>
      <c r="C21" s="19">
        <v>17369</v>
      </c>
      <c r="D21" s="15">
        <f t="shared" si="0"/>
        <v>5.8756999999999997E-2</v>
      </c>
      <c r="E21" s="22">
        <f t="shared" si="1"/>
        <v>1763000</v>
      </c>
    </row>
    <row r="22" spans="1:10" x14ac:dyDescent="0.25">
      <c r="A22" s="13">
        <v>15</v>
      </c>
      <c r="B22" s="14" t="s">
        <v>21</v>
      </c>
      <c r="C22" s="20">
        <v>19778</v>
      </c>
      <c r="D22" s="15">
        <f t="shared" si="0"/>
        <v>6.6905999999999993E-2</v>
      </c>
      <c r="E22" s="22">
        <f t="shared" si="1"/>
        <v>2007000</v>
      </c>
      <c r="J22" s="2"/>
    </row>
    <row r="23" spans="1:10" x14ac:dyDescent="0.25">
      <c r="A23" s="13">
        <v>16</v>
      </c>
      <c r="B23" s="14" t="s">
        <v>22</v>
      </c>
      <c r="C23" s="19">
        <v>1200</v>
      </c>
      <c r="D23" s="15">
        <f t="shared" si="0"/>
        <v>4.0590000000000001E-3</v>
      </c>
      <c r="E23" s="22">
        <f t="shared" si="1"/>
        <v>122000</v>
      </c>
      <c r="J23" s="2"/>
    </row>
    <row r="24" spans="1:10" x14ac:dyDescent="0.25">
      <c r="A24" s="13">
        <v>17</v>
      </c>
      <c r="B24" s="14" t="s">
        <v>23</v>
      </c>
      <c r="C24" s="19">
        <v>1624</v>
      </c>
      <c r="D24" s="15">
        <f t="shared" si="0"/>
        <v>5.4939999999999998E-3</v>
      </c>
      <c r="E24" s="22">
        <f t="shared" si="1"/>
        <v>165000</v>
      </c>
    </row>
    <row r="25" spans="1:10" x14ac:dyDescent="0.25">
      <c r="A25" s="13">
        <v>18</v>
      </c>
      <c r="B25" s="14" t="s">
        <v>24</v>
      </c>
      <c r="C25" s="19">
        <v>2158</v>
      </c>
      <c r="D25" s="15">
        <f t="shared" si="0"/>
        <v>7.3000000000000001E-3</v>
      </c>
      <c r="E25" s="22">
        <f t="shared" si="1"/>
        <v>219000</v>
      </c>
    </row>
    <row r="26" spans="1:10" x14ac:dyDescent="0.25">
      <c r="A26" s="13">
        <v>19</v>
      </c>
      <c r="B26" s="14" t="s">
        <v>25</v>
      </c>
      <c r="C26" s="19">
        <v>1741</v>
      </c>
      <c r="D26" s="15">
        <f t="shared" si="0"/>
        <v>5.8900000000000003E-3</v>
      </c>
      <c r="E26" s="22">
        <f t="shared" si="1"/>
        <v>177000</v>
      </c>
    </row>
    <row r="27" spans="1:10" x14ac:dyDescent="0.25">
      <c r="A27" s="13">
        <v>20</v>
      </c>
      <c r="B27" s="14" t="s">
        <v>26</v>
      </c>
      <c r="C27" s="19">
        <v>9410</v>
      </c>
      <c r="D27" s="15">
        <f t="shared" si="0"/>
        <v>3.1833E-2</v>
      </c>
      <c r="E27" s="22">
        <f t="shared" si="1"/>
        <v>955000</v>
      </c>
    </row>
    <row r="28" spans="1:10" x14ac:dyDescent="0.25">
      <c r="A28" s="13">
        <v>21</v>
      </c>
      <c r="B28" s="14" t="s">
        <v>27</v>
      </c>
      <c r="C28" s="19">
        <v>2325</v>
      </c>
      <c r="D28" s="15">
        <f t="shared" si="0"/>
        <v>7.8650000000000005E-3</v>
      </c>
      <c r="E28" s="22">
        <f t="shared" si="1"/>
        <v>236000</v>
      </c>
    </row>
    <row r="29" spans="1:10" x14ac:dyDescent="0.25">
      <c r="A29" s="13">
        <v>22</v>
      </c>
      <c r="B29" s="14" t="s">
        <v>28</v>
      </c>
      <c r="C29" s="19">
        <v>4493</v>
      </c>
      <c r="D29" s="15">
        <f t="shared" si="0"/>
        <v>1.5199000000000001E-2</v>
      </c>
      <c r="E29" s="22">
        <f t="shared" si="1"/>
        <v>456000</v>
      </c>
    </row>
    <row r="30" spans="1:10" x14ac:dyDescent="0.25">
      <c r="A30" s="13">
        <v>23</v>
      </c>
      <c r="B30" s="14" t="s">
        <v>29</v>
      </c>
      <c r="C30" s="19">
        <v>5470</v>
      </c>
      <c r="D30" s="15">
        <f t="shared" si="0"/>
        <v>1.8504E-2</v>
      </c>
      <c r="E30" s="22">
        <f t="shared" si="1"/>
        <v>555000</v>
      </c>
    </row>
    <row r="31" spans="1:10" s="11" customFormat="1" ht="12" customHeight="1" x14ac:dyDescent="0.25">
      <c r="A31" s="13">
        <v>24</v>
      </c>
      <c r="B31" s="16" t="s">
        <v>30</v>
      </c>
      <c r="C31" s="19">
        <v>6883</v>
      </c>
      <c r="D31" s="15">
        <f t="shared" si="0"/>
        <v>2.3283999999999999E-2</v>
      </c>
      <c r="E31" s="22">
        <f t="shared" si="1"/>
        <v>699000</v>
      </c>
    </row>
    <row r="32" spans="1:10" x14ac:dyDescent="0.25">
      <c r="A32" s="13">
        <v>25</v>
      </c>
      <c r="B32" s="14" t="s">
        <v>31</v>
      </c>
      <c r="C32" s="19">
        <v>6915</v>
      </c>
      <c r="D32" s="15">
        <f t="shared" si="0"/>
        <v>2.3392E-2</v>
      </c>
      <c r="E32" s="22">
        <f t="shared" si="1"/>
        <v>702000</v>
      </c>
    </row>
    <row r="33" spans="1:5" x14ac:dyDescent="0.25">
      <c r="A33" s="13">
        <v>26</v>
      </c>
      <c r="B33" s="14" t="s">
        <v>32</v>
      </c>
      <c r="C33" s="19">
        <v>9879</v>
      </c>
      <c r="D33" s="15">
        <f t="shared" si="0"/>
        <v>3.3418999999999997E-2</v>
      </c>
      <c r="E33" s="22">
        <f t="shared" si="1"/>
        <v>1003000</v>
      </c>
    </row>
    <row r="34" spans="1:5" x14ac:dyDescent="0.25">
      <c r="A34" s="13">
        <v>27</v>
      </c>
      <c r="B34" s="14" t="s">
        <v>33</v>
      </c>
      <c r="C34" s="19">
        <v>1557</v>
      </c>
      <c r="D34" s="15">
        <f t="shared" si="0"/>
        <v>5.267E-3</v>
      </c>
      <c r="E34" s="22">
        <f t="shared" si="1"/>
        <v>158000</v>
      </c>
    </row>
    <row r="35" spans="1:5" x14ac:dyDescent="0.25">
      <c r="A35" s="13">
        <v>28</v>
      </c>
      <c r="B35" s="14" t="s">
        <v>34</v>
      </c>
      <c r="C35" s="19">
        <v>4297</v>
      </c>
      <c r="D35" s="15">
        <f t="shared" si="0"/>
        <v>1.4536E-2</v>
      </c>
      <c r="E35" s="22">
        <f t="shared" si="1"/>
        <v>436000</v>
      </c>
    </row>
    <row r="36" spans="1:5" x14ac:dyDescent="0.25">
      <c r="A36" s="13">
        <v>29</v>
      </c>
      <c r="B36" s="14" t="s">
        <v>35</v>
      </c>
      <c r="C36" s="19">
        <v>2789</v>
      </c>
      <c r="D36" s="15">
        <f t="shared" si="0"/>
        <v>9.4350000000000007E-3</v>
      </c>
      <c r="E36" s="22">
        <f t="shared" si="1"/>
        <v>283000</v>
      </c>
    </row>
    <row r="37" spans="1:5" x14ac:dyDescent="0.25">
      <c r="A37" s="13">
        <v>30</v>
      </c>
      <c r="B37" s="14" t="s">
        <v>36</v>
      </c>
      <c r="C37" s="19">
        <v>4349</v>
      </c>
      <c r="D37" s="15">
        <f t="shared" si="0"/>
        <v>1.4711999999999999E-2</v>
      </c>
      <c r="E37" s="22">
        <f t="shared" si="1"/>
        <v>441000</v>
      </c>
    </row>
    <row r="38" spans="1:5" x14ac:dyDescent="0.25">
      <c r="A38" s="13">
        <v>31</v>
      </c>
      <c r="B38" s="14" t="s">
        <v>37</v>
      </c>
      <c r="C38" s="19">
        <v>5818</v>
      </c>
      <c r="D38" s="15">
        <f t="shared" si="0"/>
        <v>1.9681000000000001E-2</v>
      </c>
      <c r="E38" s="22">
        <f t="shared" si="1"/>
        <v>590000</v>
      </c>
    </row>
    <row r="39" spans="1:5" x14ac:dyDescent="0.25">
      <c r="A39" s="13">
        <v>32</v>
      </c>
      <c r="B39" s="14" t="s">
        <v>38</v>
      </c>
      <c r="C39" s="19">
        <v>5201</v>
      </c>
      <c r="D39" s="15">
        <f t="shared" si="0"/>
        <v>1.7593999999999999E-2</v>
      </c>
      <c r="E39" s="22">
        <f t="shared" si="1"/>
        <v>528000</v>
      </c>
    </row>
    <row r="40" spans="1:5" ht="24" x14ac:dyDescent="0.25">
      <c r="A40" s="13">
        <v>33</v>
      </c>
      <c r="B40" s="21" t="s">
        <v>50</v>
      </c>
      <c r="C40" s="19">
        <v>6599</v>
      </c>
      <c r="D40" s="15">
        <f t="shared" si="0"/>
        <v>2.2322999999999999E-2</v>
      </c>
      <c r="E40" s="22">
        <f t="shared" ref="E40:E61" si="2">ROUND(D40*$F$6,-3)</f>
        <v>670000</v>
      </c>
    </row>
    <row r="41" spans="1:5" x14ac:dyDescent="0.25">
      <c r="A41" s="13">
        <v>34</v>
      </c>
      <c r="B41" s="14" t="s">
        <v>39</v>
      </c>
      <c r="C41" s="19">
        <v>1448</v>
      </c>
      <c r="D41" s="15">
        <f t="shared" si="0"/>
        <v>4.8979999999999996E-3</v>
      </c>
      <c r="E41" s="22">
        <f t="shared" si="2"/>
        <v>147000</v>
      </c>
    </row>
    <row r="42" spans="1:5" x14ac:dyDescent="0.25">
      <c r="A42" s="13">
        <v>35</v>
      </c>
      <c r="B42" s="14" t="s">
        <v>40</v>
      </c>
      <c r="C42" s="19">
        <v>2946</v>
      </c>
      <c r="D42" s="15">
        <f>ROUND(C42/$C$62,6)</f>
        <v>9.9659999999999992E-3</v>
      </c>
      <c r="E42" s="22">
        <f t="shared" si="2"/>
        <v>299000</v>
      </c>
    </row>
    <row r="43" spans="1:5" x14ac:dyDescent="0.25">
      <c r="A43" s="13">
        <v>36</v>
      </c>
      <c r="B43" s="14" t="s">
        <v>41</v>
      </c>
      <c r="C43" s="19">
        <v>5574</v>
      </c>
      <c r="D43" s="15">
        <f t="shared" si="0"/>
        <v>1.8856000000000001E-2</v>
      </c>
      <c r="E43" s="22">
        <f t="shared" si="2"/>
        <v>566000</v>
      </c>
    </row>
    <row r="44" spans="1:5" x14ac:dyDescent="0.25">
      <c r="A44" s="13">
        <v>37</v>
      </c>
      <c r="B44" s="14" t="s">
        <v>42</v>
      </c>
      <c r="C44" s="19">
        <v>3154</v>
      </c>
      <c r="D44" s="15">
        <f t="shared" si="0"/>
        <v>1.0669E-2</v>
      </c>
      <c r="E44" s="22">
        <f t="shared" si="2"/>
        <v>320000</v>
      </c>
    </row>
    <row r="45" spans="1:5" x14ac:dyDescent="0.25">
      <c r="A45" s="13">
        <v>38</v>
      </c>
      <c r="B45" s="14" t="s">
        <v>43</v>
      </c>
      <c r="C45" s="19">
        <v>1886</v>
      </c>
      <c r="D45" s="15">
        <f t="shared" si="0"/>
        <v>6.3800000000000003E-3</v>
      </c>
      <c r="E45" s="22">
        <f t="shared" si="2"/>
        <v>191000</v>
      </c>
    </row>
    <row r="46" spans="1:5" x14ac:dyDescent="0.25">
      <c r="A46" s="13">
        <v>39</v>
      </c>
      <c r="B46" s="14" t="s">
        <v>44</v>
      </c>
      <c r="C46" s="19">
        <v>5857</v>
      </c>
      <c r="D46" s="15">
        <f t="shared" si="0"/>
        <v>1.9813000000000001E-2</v>
      </c>
      <c r="E46" s="22">
        <f t="shared" si="2"/>
        <v>594000</v>
      </c>
    </row>
    <row r="47" spans="1:5" x14ac:dyDescent="0.25">
      <c r="A47" s="13">
        <v>40</v>
      </c>
      <c r="B47" s="14" t="s">
        <v>45</v>
      </c>
      <c r="C47" s="19">
        <v>5558</v>
      </c>
      <c r="D47" s="15">
        <f t="shared" si="0"/>
        <v>1.8801999999999999E-2</v>
      </c>
      <c r="E47" s="22">
        <f t="shared" si="2"/>
        <v>564000</v>
      </c>
    </row>
    <row r="48" spans="1:5" x14ac:dyDescent="0.25">
      <c r="A48" s="13">
        <v>41</v>
      </c>
      <c r="B48" s="14" t="s">
        <v>46</v>
      </c>
      <c r="C48" s="19">
        <v>2487</v>
      </c>
      <c r="D48" s="15">
        <f t="shared" si="0"/>
        <v>8.4130000000000003E-3</v>
      </c>
      <c r="E48" s="22">
        <f t="shared" si="2"/>
        <v>252000</v>
      </c>
    </row>
    <row r="49" spans="1:5" x14ac:dyDescent="0.25">
      <c r="A49" s="13">
        <v>42</v>
      </c>
      <c r="B49" s="14" t="s">
        <v>47</v>
      </c>
      <c r="C49" s="19">
        <v>4711</v>
      </c>
      <c r="D49" s="15">
        <f>ROUND(C49/$C$62,6)</f>
        <v>1.5937E-2</v>
      </c>
      <c r="E49" s="22">
        <f t="shared" si="2"/>
        <v>478000</v>
      </c>
    </row>
    <row r="50" spans="1:5" x14ac:dyDescent="0.25">
      <c r="A50" s="13">
        <v>43</v>
      </c>
      <c r="B50" s="14" t="s">
        <v>48</v>
      </c>
      <c r="C50" s="19">
        <v>6583</v>
      </c>
      <c r="D50" s="15">
        <f t="shared" si="0"/>
        <v>2.2269000000000001E-2</v>
      </c>
      <c r="E50" s="22">
        <f t="shared" si="2"/>
        <v>668000</v>
      </c>
    </row>
    <row r="51" spans="1:5" x14ac:dyDescent="0.25">
      <c r="A51" s="13">
        <v>44</v>
      </c>
      <c r="B51" s="14" t="s">
        <v>49</v>
      </c>
      <c r="C51" s="19">
        <v>7491</v>
      </c>
      <c r="D51" s="15">
        <f t="shared" si="0"/>
        <v>2.5340999999999999E-2</v>
      </c>
      <c r="E51" s="22">
        <f t="shared" si="2"/>
        <v>760000</v>
      </c>
    </row>
    <row r="52" spans="1:5" ht="24" x14ac:dyDescent="0.25">
      <c r="A52" s="13">
        <v>45</v>
      </c>
      <c r="B52" s="21" t="s">
        <v>51</v>
      </c>
      <c r="C52" s="19">
        <v>10755</v>
      </c>
      <c r="D52" s="15">
        <f t="shared" si="0"/>
        <v>3.6382999999999999E-2</v>
      </c>
      <c r="E52" s="22">
        <f t="shared" si="2"/>
        <v>1091000</v>
      </c>
    </row>
    <row r="53" spans="1:5" x14ac:dyDescent="0.25">
      <c r="A53" s="13">
        <v>46</v>
      </c>
      <c r="B53" s="14" t="s">
        <v>52</v>
      </c>
      <c r="C53" s="19">
        <v>2070</v>
      </c>
      <c r="D53" s="15">
        <f t="shared" si="0"/>
        <v>7.0020000000000004E-3</v>
      </c>
      <c r="E53" s="22">
        <f t="shared" si="2"/>
        <v>210000</v>
      </c>
    </row>
    <row r="54" spans="1:5" x14ac:dyDescent="0.25">
      <c r="A54" s="13">
        <v>47</v>
      </c>
      <c r="B54" s="14" t="s">
        <v>53</v>
      </c>
      <c r="C54" s="19">
        <v>3470</v>
      </c>
      <c r="D54" s="15">
        <f t="shared" si="0"/>
        <v>1.1738E-2</v>
      </c>
      <c r="E54" s="22">
        <f t="shared" si="2"/>
        <v>352000</v>
      </c>
    </row>
    <row r="55" spans="1:5" x14ac:dyDescent="0.25">
      <c r="A55" s="13">
        <v>48</v>
      </c>
      <c r="B55" s="14" t="s">
        <v>54</v>
      </c>
      <c r="C55" s="19">
        <v>5350</v>
      </c>
      <c r="D55" s="15">
        <f t="shared" si="0"/>
        <v>1.8098E-2</v>
      </c>
      <c r="E55" s="22">
        <f t="shared" si="2"/>
        <v>543000</v>
      </c>
    </row>
    <row r="56" spans="1:5" x14ac:dyDescent="0.25">
      <c r="A56" s="13">
        <v>49</v>
      </c>
      <c r="B56" s="14" t="s">
        <v>55</v>
      </c>
      <c r="C56" s="19">
        <v>6367</v>
      </c>
      <c r="D56" s="15">
        <f t="shared" si="0"/>
        <v>2.1538999999999999E-2</v>
      </c>
      <c r="E56" s="22">
        <f t="shared" si="2"/>
        <v>646000</v>
      </c>
    </row>
    <row r="57" spans="1:5" x14ac:dyDescent="0.25">
      <c r="A57" s="13">
        <v>50</v>
      </c>
      <c r="B57" s="14" t="s">
        <v>56</v>
      </c>
      <c r="C57" s="19">
        <v>4839</v>
      </c>
      <c r="D57" s="15">
        <f t="shared" si="0"/>
        <v>1.6369999999999999E-2</v>
      </c>
      <c r="E57" s="22">
        <f t="shared" si="2"/>
        <v>491000</v>
      </c>
    </row>
    <row r="58" spans="1:5" x14ac:dyDescent="0.25">
      <c r="A58" s="13">
        <v>51</v>
      </c>
      <c r="B58" s="14" t="s">
        <v>57</v>
      </c>
      <c r="C58" s="19">
        <v>13953</v>
      </c>
      <c r="D58" s="15">
        <f t="shared" si="0"/>
        <v>4.7201E-2</v>
      </c>
      <c r="E58" s="22">
        <f t="shared" si="2"/>
        <v>1416000</v>
      </c>
    </row>
    <row r="59" spans="1:5" x14ac:dyDescent="0.25">
      <c r="A59" s="13">
        <v>52</v>
      </c>
      <c r="B59" s="14" t="s">
        <v>58</v>
      </c>
      <c r="C59" s="19">
        <v>6203</v>
      </c>
      <c r="D59" s="15">
        <f t="shared" si="0"/>
        <v>2.0983999999999999E-2</v>
      </c>
      <c r="E59" s="22">
        <f t="shared" si="2"/>
        <v>630000</v>
      </c>
    </row>
    <row r="60" spans="1:5" x14ac:dyDescent="0.25">
      <c r="A60" s="13">
        <v>53</v>
      </c>
      <c r="B60" s="14" t="s">
        <v>59</v>
      </c>
      <c r="C60" s="19">
        <v>2983</v>
      </c>
      <c r="D60" s="15">
        <f t="shared" si="0"/>
        <v>1.0090999999999999E-2</v>
      </c>
      <c r="E60" s="22">
        <f t="shared" si="2"/>
        <v>303000</v>
      </c>
    </row>
    <row r="61" spans="1:5" x14ac:dyDescent="0.25">
      <c r="A61" s="13">
        <v>54</v>
      </c>
      <c r="B61" s="14" t="s">
        <v>60</v>
      </c>
      <c r="C61" s="19">
        <v>1940</v>
      </c>
      <c r="D61" s="15">
        <f t="shared" si="0"/>
        <v>6.5630000000000003E-3</v>
      </c>
      <c r="E61" s="22">
        <f t="shared" si="2"/>
        <v>197000</v>
      </c>
    </row>
    <row r="62" spans="1:5" ht="12.6" thickBot="1" x14ac:dyDescent="0.3">
      <c r="A62" s="23" t="s">
        <v>5</v>
      </c>
      <c r="B62" s="24" t="s">
        <v>0</v>
      </c>
      <c r="C62" s="25">
        <f>SUM(C8:C61)</f>
        <v>295609</v>
      </c>
      <c r="D62" s="26">
        <f>SUM(D8:D61)</f>
        <v>0.99999899999999953</v>
      </c>
      <c r="E62" s="27">
        <f>SUM(E8:E61)</f>
        <v>30001000</v>
      </c>
    </row>
    <row r="63" spans="1:5" ht="12.6" thickTop="1" x14ac:dyDescent="0.25">
      <c r="D63" s="9"/>
      <c r="E63" s="10"/>
    </row>
    <row r="65" spans="1:2" x14ac:dyDescent="0.25">
      <c r="A65" s="3"/>
      <c r="B65" s="2"/>
    </row>
    <row r="66" spans="1:2" x14ac:dyDescent="0.25">
      <c r="A66" s="1"/>
      <c r="B66" s="2"/>
    </row>
    <row r="67" spans="1:2" x14ac:dyDescent="0.25">
      <c r="A67" s="4"/>
      <c r="B67" s="2"/>
    </row>
  </sheetData>
  <mergeCells count="6">
    <mergeCell ref="C6:D6"/>
    <mergeCell ref="B6:B7"/>
    <mergeCell ref="E6:E7"/>
    <mergeCell ref="A2:E2"/>
    <mergeCell ref="A3:E3"/>
    <mergeCell ref="A4:E4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MK_BEV2019_Jamt</vt:lpstr>
      <vt:lpstr>MK_BEV2019_Jamt!Drucktitel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Haertelt, Sabine (LSN)</dc:creator>
  <cp:lastModifiedBy>Rohmann, Detlef (MK)</cp:lastModifiedBy>
  <cp:lastPrinted>2020-12-23T08:45:36Z</cp:lastPrinted>
  <dcterms:created xsi:type="dcterms:W3CDTF">2019-04-25T06:54:43Z</dcterms:created>
  <dcterms:modified xsi:type="dcterms:W3CDTF">2020-12-23T08:51:46Z</dcterms:modified>
</cp:coreProperties>
</file>